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ldebestand-Rechner" state="visible" r:id="rId4"/>
  </sheets>
  <calcPr calcId="171027"/>
</workbook>
</file>

<file path=xl/sharedStrings.xml><?xml version="1.0" encoding="utf-8"?>
<sst xmlns="http://schemas.openxmlformats.org/spreadsheetml/2006/main" count="36" uniqueCount="36">
  <si>
    <t>Meldebestand-Rechner</t>
  </si>
  <si>
    <t>Berechne Meldebestand, Mindestbestand und Höchstbestand für deine Artikel.</t>
  </si>
  <si>
    <t>Bezeichnung</t>
  </si>
  <si>
    <t>Wert</t>
  </si>
  <si>
    <t>Hinweis</t>
  </si>
  <si>
    <t>EINGABEN</t>
  </si>
  <si>
    <t>Tagesverbrauch (Stück/Arbeitstag)</t>
  </si>
  <si>
    <t>Durchschnitt über 4–8 Wochen messen</t>
  </si>
  <si>
    <t>Lieferzeit (Arbeitstage)</t>
  </si>
  <si>
    <t>Tatsächlich gemessene Lieferzeit, nicht Katalogangabe</t>
  </si>
  <si>
    <t>Sicherheitsbestand (Stück)</t>
  </si>
  <si>
    <t>Puffer für Lieferverzögerungen</t>
  </si>
  <si>
    <t>Sicherheitsfaktor (Tage)</t>
  </si>
  <si>
    <t>1–3 Tage je nach Liefertreue</t>
  </si>
  <si>
    <t>Optimale Bestellmenge (Stück)</t>
  </si>
  <si>
    <t>Wirtschaftliche Bestellmenge pro Lieferung</t>
  </si>
  <si>
    <t>Aktueller Bestand (Stück)</t>
  </si>
  <si>
    <t>Optional: Wie viel liegt gerade im Lager?</t>
  </si>
  <si>
    <t>ERGEBNISSE</t>
  </si>
  <si>
    <t>Meldebestand</t>
  </si>
  <si>
    <t>Bei diesem Bestand nachbestellen</t>
  </si>
  <si>
    <t>Mindestbestand</t>
  </si>
  <si>
    <t>Eiserne Reserve, nie unterschreiten</t>
  </si>
  <si>
    <t>Höchstbestand</t>
  </si>
  <si>
    <t>Maximaler Lagerbestand nach Lieferung</t>
  </si>
  <si>
    <t>Wochenverbrauch</t>
  </si>
  <si>
    <t>Bei 5 Arbeitstagen pro Woche</t>
  </si>
  <si>
    <t>Monatsverbrauch</t>
  </si>
  <si>
    <t>Durchschnittlich 4,33 Wochen/Monat</t>
  </si>
  <si>
    <t>Lagerreichweite bei Meldebestand (Tage)</t>
  </si>
  <si>
    <t>Wie viele Arbeitstage reicht der Bestand</t>
  </si>
  <si>
    <t>Restreichweite aktueller Bestand (Tage)</t>
  </si>
  <si>
    <t>Wie viele Arbeitstage reicht der aktuelle Bestand</t>
  </si>
  <si>
    <t>Bestellstatus</t>
  </si>
  <si>
    <t>OK / NACHBESTELLEN / KRITISCH</t>
  </si>
  <si>
    <t>Erstellt mit repleno.com — https://repleno.com/tools/meldebestand-rechner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</si>
</sst>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color theme="1"/>
      <family val="2"/>
      <scheme val="minor"/>
      <sz val="11"/>
      <name val="Calibri"/>
    </font>
    <font>
      <b/>
      <sz val="14"/>
    </font>
    <font>
      <color rgb="71717A"/>
      <sz val="10"/>
    </font>
    <font>
      <b/>
      <color rgb="FFFFFF"/>
      <sz val="11"/>
    </font>
    <font>
      <b/>
      <color rgb="6C63FF"/>
      <sz val="11"/>
    </font>
    <font>
      <i/>
      <color rgb="71717A"/>
      <sz val="9"/>
    </font>
    <font>
      <b/>
      <sz val="12"/>
    </font>
  </fonts>
  <fills count="4">
    <fill>
      <patternFill patternType="none"/>
    </fill>
    <fill>
      <patternFill patternType="gray125"/>
    </fill>
    <fill>
      <patternFill patternType="solid">
        <fgColor rgb="1A1A2E"/>
      </patternFill>
    </fill>
    <fill>
      <patternFill patternType="solid">
        <fgColor rgb="F4F3FF"/>
      </patternFill>
    </fill>
  </fills>
  <borders count="3">
    <border>
      <left/>
      <right/>
      <top/>
      <bottom/>
      <diagonal/>
    </border>
    <border>
      <left/>
      <right/>
      <top/>
      <bottom style="thin">
        <color rgb="E4E4E7"/>
      </bottom>
      <diagonal/>
    </border>
    <border>
      <left/>
      <right/>
      <top/>
      <bottom style="medium">
        <color rgb="6C63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0" borderId="0" xfId="0" applyFont="1"/>
    <xf numFmtId="164" fontId="0" fillId="3" borderId="1" xfId="0" applyNumberFormat="1" applyFill="1" applyBorder="1"/>
    <xf numFmtId="0" fontId="5" fillId="0" borderId="0" xfId="0" applyFont="1"/>
    <xf numFmtId="1" fontId="0" fillId="3" borderId="1" xfId="0" applyNumberFormat="1" applyFill="1" applyBorder="1"/>
    <xf numFmtId="1" fontId="6" fillId="0" borderId="2" xfId="0" applyNumberFormat="1" applyFont="1" applyBorder="1"/>
    <xf numFmtId="164" fontId="6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FormatPr defaultRowHeight="15" outlineLevelRow="0" outlineLevelCol="0" x14ac:dyDescent="55" defaultColWidth="18"/>
  <cols>
    <col min="1" max="1" width="30" customWidth="1"/>
    <col min="2" max="2" width="20" customWidth="1"/>
    <col min="3" max="3" width="36" customWidth="1"/>
  </cols>
  <sheetData>
    <row r="1" ht="30" customHeight="1" spans="1:3" x14ac:dyDescent="0.25">
      <c r="A1" s="1" t="s">
        <v>0</v>
      </c>
      <c r="B1" s="1"/>
      <c r="C1" s="1"/>
    </row>
    <row r="2" spans="1:3" x14ac:dyDescent="0.25">
      <c r="A2" s="2" t="s">
        <v>1</v>
      </c>
      <c r="B2" s="2"/>
      <c r="C2" s="2"/>
    </row>
    <row r="4" ht="28" customHeight="1" spans="1:3" x14ac:dyDescent="0.25">
      <c r="A4" s="3" t="s">
        <v>2</v>
      </c>
      <c r="B4" s="3" t="s">
        <v>3</v>
      </c>
      <c r="C4" s="3" t="s">
        <v>4</v>
      </c>
    </row>
    <row r="6" spans="1:1" x14ac:dyDescent="0.25">
      <c r="A6" s="4" t="s">
        <v>5</v>
      </c>
    </row>
    <row r="7" spans="1:3" x14ac:dyDescent="0.25">
      <c r="A7" t="s">
        <v>6</v>
      </c>
      <c r="B7" s="5">
        <v>15</v>
      </c>
      <c r="C7" s="6" t="s">
        <v>7</v>
      </c>
    </row>
    <row r="8" spans="1:3" x14ac:dyDescent="0.25">
      <c r="A8" t="s">
        <v>8</v>
      </c>
      <c r="B8" s="7">
        <v>5</v>
      </c>
      <c r="C8" s="6" t="s">
        <v>9</v>
      </c>
    </row>
    <row r="9" spans="1:3" x14ac:dyDescent="0.25">
      <c r="A9" t="s">
        <v>10</v>
      </c>
      <c r="B9" s="7">
        <v>30</v>
      </c>
      <c r="C9" s="6" t="s">
        <v>11</v>
      </c>
    </row>
    <row r="10" spans="1:3" x14ac:dyDescent="0.25">
      <c r="A10" t="s">
        <v>12</v>
      </c>
      <c r="B10" s="5">
        <v>2</v>
      </c>
      <c r="C10" s="6" t="s">
        <v>13</v>
      </c>
    </row>
    <row r="11" spans="1:3" x14ac:dyDescent="0.25">
      <c r="A11" t="s">
        <v>14</v>
      </c>
      <c r="B11" s="7">
        <v>200</v>
      </c>
      <c r="C11" s="6" t="s">
        <v>15</v>
      </c>
    </row>
    <row r="12" spans="1:3" x14ac:dyDescent="0.25">
      <c r="A12" t="s">
        <v>16</v>
      </c>
      <c r="B12" s="7">
        <v>80</v>
      </c>
      <c r="C12" s="6" t="s">
        <v>17</v>
      </c>
    </row>
    <row r="14" spans="1:1" x14ac:dyDescent="0.25">
      <c r="A14" s="4" t="s">
        <v>18</v>
      </c>
    </row>
    <row r="15" spans="1:3" x14ac:dyDescent="0.25">
      <c r="A15" t="s">
        <v>19</v>
      </c>
      <c r="B15" s="8">
        <f>B7*B8+B9</f>
      </c>
      <c r="C15" s="6" t="s">
        <v>20</v>
      </c>
    </row>
    <row r="16" spans="1:3" x14ac:dyDescent="0.25">
      <c r="A16" t="s">
        <v>21</v>
      </c>
      <c r="B16" s="8">
        <f>B7*B10</f>
      </c>
      <c r="C16" s="6" t="s">
        <v>22</v>
      </c>
    </row>
    <row r="17" spans="1:3" x14ac:dyDescent="0.25">
      <c r="A17" t="s">
        <v>23</v>
      </c>
      <c r="B17" s="8">
        <f>B9+B11</f>
      </c>
      <c r="C17" s="6" t="s">
        <v>24</v>
      </c>
    </row>
    <row r="18" spans="1:3" x14ac:dyDescent="0.25">
      <c r="A18" t="s">
        <v>25</v>
      </c>
      <c r="B18" s="8">
        <f>B7*5</f>
      </c>
      <c r="C18" s="6" t="s">
        <v>26</v>
      </c>
    </row>
    <row r="19" spans="1:3" x14ac:dyDescent="0.25">
      <c r="A19" t="s">
        <v>27</v>
      </c>
      <c r="B19" s="8">
        <f>B7*5*4.33</f>
      </c>
      <c r="C19" s="6" t="s">
        <v>28</v>
      </c>
    </row>
    <row r="20" spans="1:3" x14ac:dyDescent="0.25">
      <c r="A20" t="s">
        <v>29</v>
      </c>
      <c r="B20" s="9">
        <f>(B7*B8+B9)/B7</f>
      </c>
      <c r="C20" s="6" t="s">
        <v>30</v>
      </c>
    </row>
    <row r="21" spans="1:3" x14ac:dyDescent="0.25">
      <c r="A21" t="s">
        <v>31</v>
      </c>
      <c r="B21" s="9">
        <f>B12/B7</f>
      </c>
      <c r="C21" s="6" t="s">
        <v>32</v>
      </c>
    </row>
    <row r="22" spans="1:3" x14ac:dyDescent="0.25">
      <c r="A22" t="s">
        <v>33</v>
      </c>
      <c r="B22" s="8">
        <f>IF(B12&lt;=B9,"KRITISCH",IF(B12&lt;=(B7*B8+B9),"NACHBESTELLEN","OK"))</f>
      </c>
      <c r="C22" s="6" t="s">
        <v>34</v>
      </c>
    </row>
    <row r="25" spans="1:1" x14ac:dyDescent="0.25">
      <c r="A25" s="6" t="s">
        <v>35</v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Meldebestand-Rechner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repleno.com</dc:creator>
  <dc:title/>
  <dc:subject/>
  <dc:description/>
  <cp:keywords/>
  <cp:category/>
  <cp:lastModifiedBy>Unknown</cp:lastModifiedBy>
  <dcterms:created xsi:type="dcterms:W3CDTF">2026-03-22T17:41:09Z</dcterms:created>
  <dcterms:modified xsi:type="dcterms:W3CDTF">2026-03-22T17:41:09Z</dcterms:modified>
</cp:coreProperties>
</file>