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icherheitsbestand-Rechn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8">
    <font>
      <name val="Calibri"/>
      <family val="2"/>
      <color theme="1"/>
      <sz val="11"/>
      <scheme val="minor"/>
    </font>
    <font>
      <name val="Arial"/>
      <b val="1"/>
      <sz val="14"/>
    </font>
    <font>
      <name val="Arial"/>
      <color rgb="0071717A"/>
      <sz val="10"/>
    </font>
    <font>
      <name val="Arial"/>
      <b val="1"/>
      <color rgb="00FFFFFF"/>
      <sz val="11"/>
    </font>
    <font>
      <name val="Arial"/>
      <b val="1"/>
      <color rgb="006C63FF"/>
      <sz val="11"/>
    </font>
    <font>
      <name val="Arial"/>
      <sz val="10"/>
    </font>
    <font>
      <name val="Arial"/>
      <i val="1"/>
      <color rgb="0071717A"/>
      <sz val="9"/>
    </font>
    <font>
      <name val="Arial"/>
      <b val="1"/>
      <sz val="12"/>
    </font>
  </fonts>
  <fills count="4">
    <fill>
      <patternFill/>
    </fill>
    <fill>
      <patternFill patternType="gray125"/>
    </fill>
    <fill>
      <patternFill patternType="solid">
        <fgColor rgb="001A1A2E"/>
      </patternFill>
    </fill>
    <fill>
      <patternFill patternType="solid">
        <fgColor rgb="00F4F3FF"/>
      </patternFill>
    </fill>
  </fills>
  <borders count="3">
    <border>
      <left/>
      <right/>
      <top/>
      <bottom/>
      <diagonal/>
    </border>
    <border>
      <bottom style="thin">
        <color rgb="00E4E4E7"/>
      </bottom>
    </border>
    <border>
      <bottom style="medium">
        <color rgb="006C63FF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4" fillId="2" borderId="0" applyAlignment="1" pivotButton="0" quotePrefix="0" xfId="0">
      <alignment vertical="center"/>
    </xf>
    <xf numFmtId="0" fontId="3" fillId="2" borderId="0" applyAlignment="1" pivotButton="0" quotePrefix="0" xfId="0">
      <alignment vertical="center"/>
    </xf>
    <xf numFmtId="0" fontId="5" fillId="0" borderId="0" pivotButton="0" quotePrefix="0" xfId="0"/>
    <xf numFmtId="164" fontId="5" fillId="3" borderId="1" pivotButton="0" quotePrefix="0" xfId="0"/>
    <xf numFmtId="0" fontId="6" fillId="0" borderId="0" pivotButton="0" quotePrefix="0" xfId="0"/>
    <xf numFmtId="1" fontId="5" fillId="3" borderId="1" pivotButton="0" quotePrefix="0" xfId="0"/>
    <xf numFmtId="0" fontId="4" fillId="0" borderId="0" pivotButton="0" quotePrefix="0" xfId="0"/>
    <xf numFmtId="1" fontId="7" fillId="0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4"/>
  <sheetViews>
    <sheetView workbookViewId="0">
      <selection activeCell="A1" sqref="A1"/>
    </sheetView>
  </sheetViews>
  <sheetFormatPr baseColWidth="8" defaultRowHeight="15"/>
  <cols>
    <col width="34" customWidth="1" min="1" max="1"/>
    <col width="22" customWidth="1" min="2" max="2"/>
    <col width="38" customWidth="1" min="3" max="3"/>
  </cols>
  <sheetData>
    <row r="1" ht="28" customHeight="1">
      <c r="A1" s="1" t="inlineStr">
        <is>
          <t>Sicherheitsbestand-Rechner</t>
        </is>
      </c>
    </row>
    <row r="2">
      <c r="A2" s="2" t="inlineStr">
        <is>
          <t>Drei Formeln: Einfach, IHK-Standard, Durchschnitt-Maximum.</t>
        </is>
      </c>
    </row>
    <row r="4" ht="26" customHeight="1">
      <c r="A4" s="3" t="inlineStr">
        <is>
          <t>EINGABEN</t>
        </is>
      </c>
      <c r="B4" s="4" t="inlineStr">
        <is>
          <t>Wert</t>
        </is>
      </c>
      <c r="C4" s="4" t="inlineStr">
        <is>
          <t>Hinweis</t>
        </is>
      </c>
    </row>
    <row r="7">
      <c r="A7" s="5" t="inlineStr">
        <is>
          <t>Tagesverbrauch (Stück/Arbeitstag)</t>
        </is>
      </c>
      <c r="B7" s="6" t="n">
        <v>15</v>
      </c>
      <c r="C7" s="7" t="inlineStr">
        <is>
          <t>Durchschnitt über 4–8 Wochen messen</t>
        </is>
      </c>
    </row>
    <row r="8">
      <c r="A8" s="5" t="inlineStr">
        <is>
          <t>Sicherheitstage</t>
        </is>
      </c>
      <c r="B8" s="8" t="n">
        <v>2</v>
      </c>
      <c r="C8" s="7" t="inlineStr">
        <is>
          <t>1–3 Tage je nach Liefertreue</t>
        </is>
      </c>
    </row>
    <row r="9">
      <c r="A9" s="5" t="inlineStr">
        <is>
          <t>Wiederbeschaffungszeit (Arbeitstage)</t>
        </is>
      </c>
      <c r="B9" s="8" t="n">
        <v>10</v>
      </c>
      <c r="C9" s="7" t="inlineStr">
        <is>
          <t>Vollständige Lieferzeit: Bestellung bis Wareneingang</t>
        </is>
      </c>
    </row>
    <row r="10">
      <c r="A10" s="5" t="inlineStr">
        <is>
          <t>Maximaler Tagesverbrauch (Stück)</t>
        </is>
      </c>
      <c r="B10" s="6" t="n">
        <v>25</v>
      </c>
      <c r="C10" s="7" t="inlineStr">
        <is>
          <t>Höchstwert aus der Erfahrung</t>
        </is>
      </c>
    </row>
    <row r="11">
      <c r="A11" s="5" t="inlineStr">
        <is>
          <t>Maximale Wiederbeschaffungszeit (Tage)</t>
        </is>
      </c>
      <c r="B11" s="8" t="n">
        <v>14</v>
      </c>
      <c r="C11" s="7" t="inlineStr">
        <is>
          <t>Längste je erlebte Lieferzeit</t>
        </is>
      </c>
    </row>
    <row r="12">
      <c r="A12" s="5" t="inlineStr">
        <is>
          <t>Durchschn. Tagesverbrauch (Stück)</t>
        </is>
      </c>
      <c r="B12" s="6" t="n">
        <v>15</v>
      </c>
      <c r="C12" s="7" t="inlineStr">
        <is>
          <t>Normalfall über mehrere Wochen</t>
        </is>
      </c>
    </row>
    <row r="13">
      <c r="A13" s="9" t="inlineStr">
        <is>
          <t>ERGEBNISSE</t>
        </is>
      </c>
      <c r="B13" s="8" t="n">
        <v>10</v>
      </c>
      <c r="C13" s="7" t="inlineStr">
        <is>
          <t>Normalfall: typische Lieferzeit</t>
        </is>
      </c>
    </row>
    <row r="16">
      <c r="A16" s="5" t="inlineStr">
        <is>
          <t>Einfach: SB = Tagesverbrauch × Sicherheitstage</t>
        </is>
      </c>
      <c r="B16" s="10">
        <f>ROUND(B7*B8,0)</f>
        <v/>
      </c>
      <c r="C16" s="7" t="inlineStr">
        <is>
          <t>Schnelle Schätzung für stabile Verbrauchsartikel</t>
        </is>
      </c>
    </row>
    <row r="17">
      <c r="A17" s="5" t="inlineStr">
        <is>
          <t>Meldebestand (Einfach): ∅ Verbrauch × WBZ + SB</t>
        </is>
      </c>
      <c r="B17" s="10">
        <f>ROUND(B7*B9+ROUND(B7*B8,0),0)</f>
        <v/>
      </c>
      <c r="C17" s="7" t="inlineStr">
        <is>
          <t>Bestand bei dem nachbestellt werden muss</t>
        </is>
      </c>
    </row>
    <row r="18">
      <c r="A18" s="5" t="inlineStr">
        <is>
          <t>Generelle Praxisformel (Noche, UDE): SB = (V × WBZ) / 3</t>
        </is>
      </c>
      <c r="B18" s="10">
        <f>ROUND(B7*B9/3,0)</f>
        <v/>
      </c>
      <c r="C18" s="7" t="inlineStr">
        <is>
          <t>Prof. Noche, Uni Duisburg-Essen — belegte Praxisformel</t>
        </is>
      </c>
    </row>
    <row r="19">
      <c r="A19" s="5" t="inlineStr">
        <is>
          <t>Meldebestand (Praxisformel): ∅ Verbrauch × WBZ + SB</t>
        </is>
      </c>
      <c r="B19" s="10">
        <f>ROUND(B7*B9+ROUND(B7*B9/3,0),0)</f>
        <v/>
      </c>
      <c r="C19" s="7" t="inlineStr">
        <is>
          <t>Bestand bei dem nachbestellt werden muss</t>
        </is>
      </c>
    </row>
    <row r="20">
      <c r="A20" s="5" t="inlineStr">
        <is>
          <t>Durchschnitt-Maximum: SB = (max×maxWBZ) − (avg×avgWBZ)</t>
        </is>
      </c>
      <c r="B20" s="10">
        <f>MAX(0,ROUND(B10*B11-B12*B13,0))</f>
        <v/>
      </c>
      <c r="C20" s="7" t="inlineStr">
        <is>
          <t>Berücksichtigt Schwankungen ohne Statistik</t>
        </is>
      </c>
    </row>
    <row r="21">
      <c r="A21" s="5" t="inlineStr">
        <is>
          <t>Meldebestand (D-Max): ∅ Verbrauch × ∅ WBZ + SB</t>
        </is>
      </c>
      <c r="B21" s="10">
        <f>ROUND(B12*B13+MAX(0,ROUND(B10*B11-B12*B13,0)),0)</f>
        <v/>
      </c>
      <c r="C21" s="7" t="inlineStr">
        <is>
          <t>Bestand bei dem nachbestellt werden muss</t>
        </is>
      </c>
    </row>
    <row r="24">
      <c r="A24" s="2" t="inlineStr">
        <is>
          <t>Erstellt mit repleno.com — https://repleno.com/tools/sicherheitsbestand-rechner</t>
        </is>
      </c>
    </row>
  </sheetData>
  <mergeCells count="3">
    <mergeCell ref="A1:C1"/>
    <mergeCell ref="A24:C24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2026-04-14T11:42:14Z</dcterms:created>
  <dcterms:modified xmlns:dcterms="http://purl.org/dc/terms/" xmlns:xsi="http://www.w3.org/2001/XMLSchema-instance" xsi:type="dcterms:W3CDTF">2026-04-14T11:42:14Z</dcterms:modified>
</cp:coreProperties>
</file>